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E71" i="1" s="1"/>
  <c r="F38" i="1"/>
  <c r="F42" i="1" s="1"/>
  <c r="F43" i="1" s="1"/>
  <c r="F71" i="1" s="1"/>
  <c r="E50" i="1"/>
  <c r="F50" i="1"/>
  <c r="E69" i="1"/>
  <c r="E70" i="1" s="1"/>
  <c r="F69" i="1"/>
  <c r="F70" i="1"/>
  <c r="E78" i="1"/>
  <c r="F78" i="1"/>
</calcChain>
</file>

<file path=xl/sharedStrings.xml><?xml version="1.0" encoding="utf-8"?>
<sst xmlns="http://schemas.openxmlformats.org/spreadsheetml/2006/main" count="308" uniqueCount="191">
  <si>
    <t>CENTRALIZAT</t>
  </si>
  <si>
    <t xml:space="preserve"> </t>
  </si>
  <si>
    <t>Bilant</t>
  </si>
  <si>
    <t>Trimestrul: 3,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</si>
  <si>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</si>
  <si>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</si>
  <si>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</si>
  <si>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</si>
  <si>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</si>
  <si>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</si>
  <si>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</si>
  <si>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</si>
  <si>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</si>
  <si>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</si>
  <si>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</si>
  <si>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</si>
  <si>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</si>
  <si>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</si>
  <si>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</si>
  <si>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</si>
  <si>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</si>
  <si>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</si>
  <si>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</si>
  <si>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</si>
  <si>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</si>
  <si>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</si>
  <si>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</si>
  <si>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</si>
  <si>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</si>
  <si>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</si>
  <si>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</si>
  <si>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</si>
  <si>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</si>
  <si>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</si>
  <si>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</si>
  <si>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</si>
  <si>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</si>
  <si>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</si>
  <si>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</si>
  <si>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</si>
  <si>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</si>
  <si>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</si>
  <si>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</si>
  <si>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</si>
  <si>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</si>
  <si>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</si>
  <si>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</si>
  <si>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</si>
  <si>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</si>
  <si>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</si>
  <si>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</si>
  <si>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</si>
  <si>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</si>
  <si>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</si>
  <si>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</si>
  <si>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</si>
  <si>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</si>
  <si>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</si>
  <si>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</si>
  <si>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</si>
  <si>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</si>
  <si>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</si>
  <si>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</si>
  <si>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</si>
  <si>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</si>
  <si>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</si>
  <si>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</si>
  <si>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</si>
  <si>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</si>
  <si>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</si>
  <si>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</si>
  <si>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</si>
  <si>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</si>
  <si>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</si>
  <si>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</si>
  <si>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</si>
  <si>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</si>
  <si>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</si>
  <si>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</si>
  <si>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</si>
  <si>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</si>
  <si>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</si>
  <si>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</si>
  <si>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</si>
  <si>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</si>
  <si>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</si>
  <si>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</si>
  <si>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</si>
  <si>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</si>
  <si>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</si>
  <si>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</si>
  <si>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</si>
  <si>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</si>
  <si>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</si>
  <si>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</si>
  <si>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</si>
  <si>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</si>
  <si>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</si>
  <si>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</si>
  <si>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</si>
  <si>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</si>
  <si>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</si>
  <si>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</si>
  <si>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</si>
  <si>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</si>
  <si>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</si>
  <si>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</si>
  <si>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</si>
  <si>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</si>
  <si>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</si>
  <si>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</si>
  <si>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</si>
  <si>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</si>
  <si>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</si>
  <si>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</si>
  <si>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</si>
  <si>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</si>
  <si>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</si>
  <si>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</si>
  <si>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</si>
  <si>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</si>
  <si>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</si>
  <si>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</si>
  <si>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</si>
  <si>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</si>
  <si>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</si>
  <si>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</si>
  <si>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</si>
  <si>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</si>
  <si>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</si>
  <si>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</si>
  <si>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</si>
  <si>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</si>
  <si>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</si>
  <si>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</si>
  <si>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</si>
  <si>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</si>
  <si>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</si>
  <si>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</si>
  <si>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</si>
  <si>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</si>
  <si>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</si>
  <si>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</si>
  <si>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</si>
  <si>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</si>
  <si>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</si>
  <si>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</si>
  <si>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</si>
  <si>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</si>
  <si>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</si>
  <si>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</si>
  <si>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</si>
  <si>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</si>
  <si>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</si>
  <si>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</si>
  <si>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</si>
  <si>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</si>
  <si>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</si>
  <si>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</si>
  <si>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</si>
  <si>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</si>
  <si>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</si>
  <si>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</si>
  <si>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</si>
  <si>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</si>
  <si>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</si>
  <si>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</si>
  <si>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</si>
  <si>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</si>
  <si>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</si>
  <si>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</si>
  <si>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</si>
  <si>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</si>
  <si>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</si>
  <si>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</si>
  <si>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</si>
  <si>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</si>
  <si>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</si>
  <si>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</si>
  <si>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</si>
  <si>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</si>
  <si>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</si>
  <si>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</si>
  <si>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</si>
  <si>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</si>
  <si>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</si>
  <si>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SIMIUC PETRICA</t>
  </si>
  <si>
    <t/>
  </si>
  <si>
    <t>.</t>
  </si>
  <si>
    <t>CONTABIL,</t>
  </si>
  <si>
    <t>HANDREA LUCIAN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</si>
</sst>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13379</v>
      </c>
      <c r="F8" s="10">
        <v>7438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773212</v>
      </c>
      <c r="F9" s="10">
        <v>710251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33035437</v>
      </c>
      <c r="F10" s="10">
        <v>37638206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337100</v>
      </c>
      <c r="F14" s="10">
        <v>337100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34159128</v>
      </c>
      <c r="F16" s="10">
        <f>F8+F9+F10+F11+F12+F14</f>
        <v>38692995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866205</v>
      </c>
      <c r="F18" s="10">
        <v>943171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2096801</v>
      </c>
      <c r="F24" s="10">
        <v>2367196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2096801</v>
      </c>
      <c r="F25" s="10">
        <v>2367196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391934</v>
      </c>
      <c r="F26" s="10">
        <v>298313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16143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25335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2488735</v>
      </c>
      <c r="F29" s="10">
        <f>F20+F24+F26+F28</f>
        <v>2690844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25337</v>
      </c>
      <c r="F32" s="10">
        <v>12624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19080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622</v>
      </c>
      <c r="F35" s="10">
        <v>623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25959</v>
      </c>
      <c r="F38" s="10">
        <f>F32+F33+F35+F36</f>
        <v>32327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3380899</v>
      </c>
      <c r="F42" s="10">
        <f>F18+F29+F30+F38+F39+F40+F41</f>
        <v>3666342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37540027</v>
      </c>
      <c r="F43" s="10">
        <f>F16+F42</f>
        <v>42359337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38962</v>
      </c>
      <c r="F52" s="10">
        <v>550445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38962</v>
      </c>
      <c r="F54" s="10">
        <v>550445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100320</v>
      </c>
      <c r="F56" s="10">
        <v>133099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82608</v>
      </c>
      <c r="F58" s="10">
        <v>113276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16143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25335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132153</v>
      </c>
      <c r="F64" s="10">
        <v>187425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271435</v>
      </c>
      <c r="F69" s="10">
        <f>F52+F56+F60+F62+F63+F64+F65+F67+F68</f>
        <v>912447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271435</v>
      </c>
      <c r="F70" s="10">
        <f>F50+F69</f>
        <v>912447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37268592</v>
      </c>
      <c r="F71" s="10">
        <f>F43-F70</f>
        <v>41446890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26828537</v>
      </c>
      <c r="F73" s="10">
        <v>26957981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10101011</v>
      </c>
      <c r="F74" s="10">
        <v>10430416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339044</v>
      </c>
      <c r="F76" s="10">
        <v>4058493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37268592</v>
      </c>
      <c r="F78" s="10">
        <f>F73+F74-F75+F76-F77</f>
        <v>41446890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189</v>
      </c>
      <c r="F80" s="12"/>
    </row>
    <row r="81" spans="1:6" x14ac:dyDescent="0.25">
      <c r="A81" s="3" t="s">
        <v>186</v>
      </c>
      <c r="B81" s="3"/>
      <c r="C81" s="3" t="s">
        <v>188</v>
      </c>
      <c r="D81" s="3"/>
      <c r="E81" s="3" t="s">
        <v>190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2023-10-26T06:18:43Z</dcterms:created>
  <dcterms:modified xsi:type="dcterms:W3CDTF">2023-10-26T06:18:46Z</dcterms:modified>
</cp:coreProperties>
</file>